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0" windowWidth="20115" windowHeight="11760"/>
  </bookViews>
  <sheets>
    <sheet name="Instructions" sheetId="4" r:id="rId1"/>
    <sheet name="Left" sheetId="1" r:id="rId2"/>
    <sheet name="Right" sheetId="3" r:id="rId3"/>
  </sheets>
  <definedNames>
    <definedName name="input_left">Left!$G$8:$G$35,Left!$E$1:$E$3,Left!$D$8:$E$8,Left!$D$12:$E$12,Left!$D$16:$E$16,Left!$D$20:$E$20,Left!$D$24:$E$24,Left!$D$28:$E$28,Left!$D$32:$E$32,Left!$P$8:$P$35</definedName>
    <definedName name="input_right">Right!$E$1:$E$3,Right!$D$8,Right!$E$8,Right!$G$8,Right!$O$8:$O$35,Right!$D$12:$E$12,Right!$D$16:$E$16,Right!$D$20:$E$20,Right!$D$24:$E$24,Right!$D$28:$E$28,Right!$D$32:$E$32,Right!$G$12,Right!$G$16,Right!$G$20,Right!$G$24,Right!$G$28,Right!$G$32,Right!$G$9:$G$35</definedName>
  </definedNames>
  <calcPr calcId="145621"/>
</workbook>
</file>

<file path=xl/calcChain.xml><?xml version="1.0" encoding="utf-8"?>
<calcChain xmlns="http://schemas.openxmlformats.org/spreadsheetml/2006/main">
  <c r="P9" i="3" l="1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L32" i="3"/>
  <c r="M32" i="3" s="1"/>
  <c r="I32" i="3"/>
  <c r="J32" i="3" s="1"/>
  <c r="L28" i="3"/>
  <c r="M28" i="3" s="1"/>
  <c r="I28" i="3"/>
  <c r="J28" i="3" s="1"/>
  <c r="P35" i="1"/>
  <c r="P34" i="1"/>
  <c r="P33" i="1"/>
  <c r="P32" i="1"/>
  <c r="L32" i="1"/>
  <c r="M32" i="1" s="1"/>
  <c r="I32" i="1"/>
  <c r="J32" i="1" s="1"/>
  <c r="P31" i="1"/>
  <c r="P30" i="1"/>
  <c r="P29" i="1"/>
  <c r="P28" i="1"/>
  <c r="L28" i="1"/>
  <c r="M28" i="1" s="1"/>
  <c r="I28" i="1"/>
  <c r="J28" i="1" s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8" i="1"/>
  <c r="P8" i="3"/>
  <c r="L24" i="3"/>
  <c r="M24" i="3" s="1"/>
  <c r="I24" i="3"/>
  <c r="J24" i="3" s="1"/>
  <c r="L20" i="3"/>
  <c r="M20" i="3" s="1"/>
  <c r="I20" i="3"/>
  <c r="J20" i="3" s="1"/>
  <c r="L16" i="3"/>
  <c r="M16" i="3" s="1"/>
  <c r="I16" i="3"/>
  <c r="J16" i="3" s="1"/>
  <c r="L12" i="3"/>
  <c r="M12" i="3" s="1"/>
  <c r="I12" i="3"/>
  <c r="J12" i="3" s="1"/>
  <c r="L8" i="3"/>
  <c r="M8" i="3" s="1"/>
  <c r="I8" i="3"/>
  <c r="J8" i="3" s="1"/>
  <c r="I24" i="1"/>
  <c r="J24" i="1" s="1"/>
  <c r="I20" i="1"/>
  <c r="J20" i="1"/>
  <c r="I16" i="1"/>
  <c r="J16" i="1"/>
  <c r="I12" i="1"/>
  <c r="J12" i="1"/>
  <c r="I8" i="1"/>
  <c r="J8" i="1"/>
  <c r="L24" i="1"/>
  <c r="M24" i="1" s="1"/>
  <c r="L20" i="1"/>
  <c r="M20" i="1" s="1"/>
  <c r="L16" i="1"/>
  <c r="M16" i="1" s="1"/>
  <c r="L12" i="1"/>
  <c r="M12" i="1" s="1"/>
  <c r="L8" i="1"/>
  <c r="M8" i="1" s="1"/>
</calcChain>
</file>

<file path=xl/sharedStrings.xml><?xml version="1.0" encoding="utf-8"?>
<sst xmlns="http://schemas.openxmlformats.org/spreadsheetml/2006/main" count="71" uniqueCount="41">
  <si>
    <t>LAT</t>
  </si>
  <si>
    <t>DESCRIPTION</t>
  </si>
  <si>
    <t>A/C</t>
  </si>
  <si>
    <t>IMG</t>
  </si>
  <si>
    <t>MISSION</t>
  </si>
  <si>
    <t>SORTIE</t>
  </si>
  <si>
    <t>TGT</t>
  </si>
  <si>
    <t>INPUT</t>
  </si>
  <si>
    <t>MM.MM</t>
  </si>
  <si>
    <t>OUTPUT</t>
  </si>
  <si>
    <t>-- LAT --</t>
  </si>
  <si>
    <t>DATE</t>
  </si>
  <si>
    <t>HEADING</t>
  </si>
  <si>
    <t>IN</t>
  </si>
  <si>
    <t>OUT</t>
  </si>
  <si>
    <t>&lt;&lt;&lt;&lt; LEFT CAMERA</t>
  </si>
  <si>
    <t>RIGHT CAMERA &gt;&gt;&gt;&gt;</t>
  </si>
  <si>
    <t>17-T-5071</t>
  </si>
  <si>
    <t>Description of target 1</t>
  </si>
  <si>
    <r>
      <t xml:space="preserve">     </t>
    </r>
    <r>
      <rPr>
        <b/>
        <sz val="11"/>
        <color theme="1"/>
        <rFont val="Calibri"/>
        <family val="2"/>
        <scheme val="minor"/>
      </rPr>
      <t>IMG</t>
    </r>
    <r>
      <rPr>
        <sz val="11"/>
        <color theme="1"/>
        <rFont val="Calibri"/>
        <family val="2"/>
        <scheme val="minor"/>
      </rPr>
      <t xml:space="preserve"> - Desired image heading / which way camera should be pointing</t>
    </r>
  </si>
  <si>
    <r>
      <t xml:space="preserve">Enter </t>
    </r>
    <r>
      <rPr>
        <b/>
        <sz val="11"/>
        <color indexed="8"/>
        <rFont val="Calibri"/>
        <family val="2"/>
      </rPr>
      <t>MISSION</t>
    </r>
    <r>
      <rPr>
        <sz val="11"/>
        <color theme="1"/>
        <rFont val="Calibri"/>
        <family val="2"/>
        <scheme val="minor"/>
      </rPr>
      <t xml:space="preserve"> &amp; </t>
    </r>
    <r>
      <rPr>
        <b/>
        <sz val="11"/>
        <color indexed="8"/>
        <rFont val="Calibri"/>
        <family val="2"/>
      </rPr>
      <t xml:space="preserve">SORTIE </t>
    </r>
    <r>
      <rPr>
        <sz val="11"/>
        <color theme="1"/>
        <rFont val="Calibri"/>
        <family val="2"/>
        <scheme val="minor"/>
      </rPr>
      <t xml:space="preserve">numbers and </t>
    </r>
    <r>
      <rPr>
        <b/>
        <sz val="11"/>
        <color indexed="8"/>
        <rFont val="Calibri"/>
        <family val="2"/>
      </rPr>
      <t xml:space="preserve">DATE </t>
    </r>
    <r>
      <rPr>
        <sz val="11"/>
        <color theme="1"/>
        <rFont val="Calibri"/>
        <family val="2"/>
        <scheme val="minor"/>
      </rPr>
      <t>at top</t>
    </r>
  </si>
  <si>
    <r>
      <t xml:space="preserve">     </t>
    </r>
    <r>
      <rPr>
        <b/>
        <sz val="11"/>
        <color theme="1"/>
        <rFont val="Calibri"/>
        <family val="2"/>
        <scheme val="minor"/>
      </rPr>
      <t>LAT/LON</t>
    </r>
    <r>
      <rPr>
        <sz val="11"/>
        <color theme="1"/>
        <rFont val="Calibri"/>
        <family val="2"/>
        <scheme val="minor"/>
      </rPr>
      <t xml:space="preserve"> in minutes decimal </t>
    </r>
    <r>
      <rPr>
        <b/>
        <sz val="11"/>
        <color theme="1"/>
        <rFont val="Calibri"/>
        <family val="2"/>
        <scheme val="minor"/>
      </rPr>
      <t>DD MM.MM</t>
    </r>
    <r>
      <rPr>
        <sz val="11"/>
        <color theme="1"/>
        <rFont val="Calibri"/>
        <family val="2"/>
        <scheme val="minor"/>
      </rPr>
      <t xml:space="preserve"> format</t>
    </r>
  </si>
  <si>
    <r>
      <t xml:space="preserve">     </t>
    </r>
    <r>
      <rPr>
        <b/>
        <sz val="11"/>
        <color theme="1"/>
        <rFont val="Calibri"/>
        <family val="2"/>
        <scheme val="minor"/>
      </rPr>
      <t>DESCRIPTION</t>
    </r>
    <r>
      <rPr>
        <sz val="11"/>
        <color theme="1"/>
        <rFont val="Calibri"/>
        <family val="2"/>
        <scheme val="minor"/>
      </rPr>
      <t xml:space="preserve"> - Name &amp; description of target</t>
    </r>
  </si>
  <si>
    <r>
      <t xml:space="preserve">For each target, enter the following in the </t>
    </r>
    <r>
      <rPr>
        <b/>
        <sz val="11"/>
        <color theme="1"/>
        <rFont val="Calibri"/>
        <family val="2"/>
        <scheme val="minor"/>
      </rPr>
      <t>INPUT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columns:</t>
    </r>
    <r>
      <rPr>
        <b/>
        <sz val="11"/>
        <color indexed="8"/>
        <rFont val="Calibri"/>
        <family val="2"/>
      </rPr>
      <t/>
    </r>
  </si>
  <si>
    <r>
      <rPr>
        <b/>
        <sz val="11"/>
        <color theme="1"/>
        <rFont val="Calibri"/>
        <family val="2"/>
        <scheme val="minor"/>
      </rPr>
      <t>OUTPUT</t>
    </r>
    <r>
      <rPr>
        <sz val="11"/>
        <color theme="1"/>
        <rFont val="Calibri"/>
        <family val="2"/>
        <scheme val="minor"/>
      </rPr>
      <t xml:space="preserve"> columns will display:</t>
    </r>
  </si>
  <si>
    <r>
      <t xml:space="preserve">     Aircraft [</t>
    </r>
    <r>
      <rPr>
        <b/>
        <sz val="11"/>
        <color theme="1"/>
        <rFont val="Calibri"/>
        <family val="2"/>
        <scheme val="minor"/>
      </rPr>
      <t>A/C</t>
    </r>
    <r>
      <rPr>
        <sz val="11"/>
        <color theme="1"/>
        <rFont val="Calibri"/>
        <family val="2"/>
        <scheme val="minor"/>
      </rPr>
      <t>] heading required to achieve desired image heading [</t>
    </r>
    <r>
      <rPr>
        <b/>
        <sz val="11"/>
        <color theme="1"/>
        <rFont val="Calibri"/>
        <family val="2"/>
        <scheme val="minor"/>
      </rPr>
      <t>IMG</t>
    </r>
    <r>
      <rPr>
        <sz val="11"/>
        <color theme="1"/>
        <rFont val="Calibri"/>
        <family val="2"/>
        <scheme val="minor"/>
      </rPr>
      <t>]</t>
    </r>
  </si>
  <si>
    <r>
      <t xml:space="preserve">Enter </t>
    </r>
    <r>
      <rPr>
        <b/>
        <sz val="11"/>
        <color indexed="8"/>
        <rFont val="Calibri"/>
        <family val="2"/>
      </rPr>
      <t>LAT/LON</t>
    </r>
    <r>
      <rPr>
        <sz val="11"/>
        <color theme="1"/>
        <rFont val="Calibri"/>
        <family val="2"/>
        <scheme val="minor"/>
      </rPr>
      <t xml:space="preserve"> numbers into aircraft GPS:</t>
    </r>
  </si>
  <si>
    <r>
      <t xml:space="preserve">          -- </t>
    </r>
    <r>
      <rPr>
        <b/>
        <sz val="11"/>
        <color theme="1"/>
        <rFont val="Calibri"/>
        <family val="2"/>
        <scheme val="minor"/>
      </rPr>
      <t>Left</t>
    </r>
    <r>
      <rPr>
        <sz val="11"/>
        <color theme="1"/>
        <rFont val="Calibri"/>
        <family val="2"/>
        <scheme val="minor"/>
      </rPr>
      <t xml:space="preserve"> camera - </t>
    </r>
    <r>
      <rPr>
        <b/>
        <sz val="11"/>
        <color theme="1"/>
        <rFont val="Calibri"/>
        <family val="2"/>
        <scheme val="minor"/>
      </rPr>
      <t>decreasing</t>
    </r>
    <r>
      <rPr>
        <sz val="11"/>
        <color theme="1"/>
        <rFont val="Calibri"/>
        <family val="2"/>
        <scheme val="minor"/>
      </rPr>
      <t xml:space="preserve"> headings for </t>
    </r>
    <r>
      <rPr>
        <b/>
        <sz val="11"/>
        <color theme="1"/>
        <rFont val="Calibri"/>
        <family val="2"/>
        <scheme val="minor"/>
      </rPr>
      <t>counter-clockwise</t>
    </r>
    <r>
      <rPr>
        <sz val="11"/>
        <color theme="1"/>
        <rFont val="Calibri"/>
        <family val="2"/>
        <scheme val="minor"/>
      </rPr>
      <t xml:space="preserve"> orbit around target</t>
    </r>
  </si>
  <si>
    <r>
      <t xml:space="preserve">          -- </t>
    </r>
    <r>
      <rPr>
        <b/>
        <sz val="11"/>
        <color theme="1"/>
        <rFont val="Calibri"/>
        <family val="2"/>
        <scheme val="minor"/>
      </rPr>
      <t>Right</t>
    </r>
    <r>
      <rPr>
        <sz val="11"/>
        <color theme="1"/>
        <rFont val="Calibri"/>
        <family val="2"/>
        <scheme val="minor"/>
      </rPr>
      <t xml:space="preserve"> camera - </t>
    </r>
    <r>
      <rPr>
        <b/>
        <sz val="11"/>
        <color theme="1"/>
        <rFont val="Calibri"/>
        <family val="2"/>
        <scheme val="minor"/>
      </rPr>
      <t>increasing</t>
    </r>
    <r>
      <rPr>
        <sz val="11"/>
        <color theme="1"/>
        <rFont val="Calibri"/>
        <family val="2"/>
        <scheme val="minor"/>
      </rPr>
      <t xml:space="preserve"> headings for </t>
    </r>
    <r>
      <rPr>
        <b/>
        <sz val="11"/>
        <color theme="1"/>
        <rFont val="Calibri"/>
        <family val="2"/>
        <scheme val="minor"/>
      </rPr>
      <t>clockwise</t>
    </r>
    <r>
      <rPr>
        <sz val="11"/>
        <color theme="1"/>
        <rFont val="Calibri"/>
        <family val="2"/>
        <scheme val="minor"/>
      </rPr>
      <t xml:space="preserve"> orbit around target</t>
    </r>
  </si>
  <si>
    <r>
      <t xml:space="preserve">          </t>
    </r>
    <r>
      <rPr>
        <i/>
        <sz val="11"/>
        <color theme="1"/>
        <rFont val="Calibri"/>
        <family val="2"/>
        <scheme val="minor"/>
      </rPr>
      <t>Enter headings in sequential order as follows:</t>
    </r>
  </si>
  <si>
    <r>
      <rPr>
        <b/>
        <sz val="11"/>
        <color theme="1"/>
        <rFont val="Calibri"/>
        <family val="2"/>
        <scheme val="minor"/>
      </rPr>
      <t>Print</t>
    </r>
    <r>
      <rPr>
        <sz val="11"/>
        <color theme="1"/>
        <rFont val="Calibri"/>
        <family val="2"/>
        <scheme val="minor"/>
      </rPr>
      <t xml:space="preserve"> the Target Control List</t>
    </r>
  </si>
  <si>
    <r>
      <rPr>
        <b/>
        <sz val="11"/>
        <color theme="1"/>
        <rFont val="Calibri"/>
        <family val="2"/>
        <scheme val="minor"/>
      </rPr>
      <t>Fly</t>
    </r>
    <r>
      <rPr>
        <sz val="11"/>
        <color theme="1"/>
        <rFont val="Calibri"/>
        <family val="2"/>
        <scheme val="minor"/>
      </rPr>
      <t xml:space="preserve"> headings displayed in </t>
    </r>
    <r>
      <rPr>
        <b/>
        <sz val="11"/>
        <color theme="1"/>
        <rFont val="Calibri"/>
        <family val="2"/>
        <scheme val="minor"/>
      </rPr>
      <t>A/C</t>
    </r>
    <r>
      <rPr>
        <sz val="11"/>
        <color theme="1"/>
        <rFont val="Calibri"/>
        <family val="2"/>
        <scheme val="minor"/>
      </rPr>
      <t xml:space="preserve"> column / camera will face in desired </t>
    </r>
    <r>
      <rPr>
        <b/>
        <sz val="11"/>
        <color theme="1"/>
        <rFont val="Calibri"/>
        <family val="2"/>
        <scheme val="minor"/>
      </rPr>
      <t>IMG</t>
    </r>
    <r>
      <rPr>
        <sz val="11"/>
        <color theme="1"/>
        <rFont val="Calibri"/>
        <family val="2"/>
        <scheme val="minor"/>
      </rPr>
      <t xml:space="preserve"> heading</t>
    </r>
  </si>
  <si>
    <r>
      <t xml:space="preserve">Use </t>
    </r>
    <r>
      <rPr>
        <b/>
        <sz val="11"/>
        <color indexed="8"/>
        <rFont val="Calibri"/>
        <family val="2"/>
      </rPr>
      <t xml:space="preserve">Left </t>
    </r>
    <r>
      <rPr>
        <sz val="11"/>
        <color theme="1"/>
        <rFont val="Calibri"/>
        <family val="2"/>
        <scheme val="minor"/>
      </rPr>
      <t xml:space="preserve">or </t>
    </r>
    <r>
      <rPr>
        <b/>
        <sz val="11"/>
        <color indexed="8"/>
        <rFont val="Calibri"/>
        <family val="2"/>
      </rPr>
      <t xml:space="preserve">Right </t>
    </r>
    <r>
      <rPr>
        <sz val="11"/>
        <color theme="1"/>
        <rFont val="Calibri"/>
        <family val="2"/>
        <scheme val="minor"/>
      </rPr>
      <t>worksheet tab [below] based on direction photographer faces in aircraft</t>
    </r>
  </si>
  <si>
    <t>LON</t>
  </si>
  <si>
    <t>-- LON --</t>
  </si>
  <si>
    <t>A0001</t>
  </si>
  <si>
    <r>
      <t xml:space="preserve">     In U.S., numbers will be 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[of equator] and 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 xml:space="preserve"> [of prime meridian]</t>
    </r>
  </si>
  <si>
    <t>INSTRUCTIONS</t>
  </si>
  <si>
    <r>
      <t xml:space="preserve">     </t>
    </r>
    <r>
      <rPr>
        <b/>
        <sz val="11"/>
        <color theme="1"/>
        <rFont val="Calibri"/>
        <family val="2"/>
        <scheme val="minor"/>
      </rPr>
      <t>LAT/LON</t>
    </r>
    <r>
      <rPr>
        <sz val="11"/>
        <color theme="1"/>
        <rFont val="Calibri"/>
        <family val="2"/>
        <scheme val="minor"/>
      </rPr>
      <t xml:space="preserve"> - Target location latitude &amp; longitude in degrees decimal format </t>
    </r>
    <r>
      <rPr>
        <b/>
        <sz val="11"/>
        <color theme="1"/>
        <rFont val="Calibri"/>
        <family val="2"/>
        <scheme val="minor"/>
      </rPr>
      <t>DD.DDDDD</t>
    </r>
  </si>
  <si>
    <t>DDD.DDDD</t>
  </si>
  <si>
    <t>DDD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</si>
</sst>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dd\ mmm\ yy"/>
  </numFmts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2" fillId="0" borderId="4" xfId="0" applyFont="1" applyBorder="1"/>
    <xf numFmtId="164" fontId="2" fillId="0" borderId="0" xfId="0" applyNumberFormat="1" applyFont="1" applyAlignment="1">
      <alignment horizontal="right"/>
    </xf>
    <xf numFmtId="164" fontId="0" fillId="0" borderId="0" xfId="0" applyNumberFormat="1" applyFill="1"/>
    <xf numFmtId="2" fontId="0" fillId="0" borderId="0" xfId="0" applyNumberFormat="1"/>
    <xf numFmtId="0" fontId="0" fillId="0" borderId="5" xfId="0" applyBorder="1"/>
    <xf numFmtId="0" fontId="0" fillId="0" borderId="6" xfId="0" applyBorder="1"/>
    <xf numFmtId="164" fontId="0" fillId="0" borderId="5" xfId="0" applyNumberFormat="1" applyFill="1" applyBorder="1"/>
    <xf numFmtId="0" fontId="2" fillId="0" borderId="0" xfId="0" applyFont="1" applyAlignment="1">
      <alignment horizontal="left"/>
    </xf>
    <xf numFmtId="0" fontId="0" fillId="0" borderId="0" xfId="0" applyBorder="1"/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/>
    <xf numFmtId="0" fontId="0" fillId="2" borderId="0" xfId="0" applyFill="1"/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0" fillId="0" borderId="7" xfId="0" applyBorder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0" fillId="2" borderId="0" xfId="0" applyFill="1" applyAlignment="1">
      <alignment horizontal="right"/>
    </xf>
    <xf numFmtId="2" fontId="0" fillId="2" borderId="0" xfId="0" applyNumberFormat="1" applyFill="1"/>
    <xf numFmtId="0" fontId="0" fillId="2" borderId="2" xfId="0" applyFill="1" applyBorder="1"/>
    <xf numFmtId="164" fontId="0" fillId="2" borderId="0" xfId="0" applyNumberFormat="1" applyFill="1"/>
    <xf numFmtId="2" fontId="0" fillId="0" borderId="7" xfId="0" applyNumberFormat="1" applyBorder="1"/>
    <xf numFmtId="2" fontId="0" fillId="2" borderId="2" xfId="0" applyNumberFormat="1" applyFill="1" applyBorder="1"/>
    <xf numFmtId="2" fontId="0" fillId="0" borderId="2" xfId="0" applyNumberFormat="1" applyBorder="1"/>
    <xf numFmtId="0" fontId="2" fillId="0" borderId="8" xfId="0" quotePrefix="1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0" fillId="0" borderId="10" xfId="0" applyBorder="1"/>
    <xf numFmtId="0" fontId="0" fillId="2" borderId="10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2" borderId="0" xfId="0" applyFill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Font="1"/>
    <xf numFmtId="0" fontId="0" fillId="0" borderId="0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0" fillId="0" borderId="10" xfId="0" applyBorder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2" borderId="10" xfId="0" applyFill="1" applyBorder="1" applyProtection="1">
      <protection locked="0"/>
    </xf>
    <xf numFmtId="0" fontId="0" fillId="2" borderId="0" xfId="0" applyFill="1" applyProtection="1">
      <protection locked="0"/>
    </xf>
    <xf numFmtId="164" fontId="0" fillId="2" borderId="0" xfId="0" applyNumberFormat="1" applyFill="1" applyProtection="1">
      <protection locked="0"/>
    </xf>
    <xf numFmtId="164" fontId="0" fillId="0" borderId="0" xfId="0" applyNumberFormat="1" applyBorder="1" applyProtection="1">
      <protection locked="0"/>
    </xf>
    <xf numFmtId="0" fontId="0" fillId="0" borderId="5" xfId="0" applyBorder="1" applyProtection="1"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165" fontId="2" fillId="0" borderId="0" xfId="0" applyNumberFormat="1" applyFont="1" applyProtection="1">
      <protection locked="0"/>
    </xf>
    <xf numFmtId="0" fontId="0" fillId="0" borderId="0" xfId="0" applyBorder="1" applyProtection="1">
      <protection locked="0"/>
    </xf>
    <xf numFmtId="164" fontId="0" fillId="0" borderId="5" xfId="0" applyNumberFormat="1" applyBorder="1" applyProtection="1">
      <protection locked="0"/>
    </xf>
    <xf numFmtId="0" fontId="2" fillId="0" borderId="1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4" xfId="0" quotePrefix="1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5" xfId="0" quotePrefix="1" applyFont="1" applyBorder="1" applyAlignment="1">
      <alignment horizontal="center"/>
    </xf>
    <xf numFmtId="164" fontId="0" fillId="0" borderId="0" xfId="0" applyNumberFormat="1" applyFill="1" applyProtection="1"/>
    <xf numFmtId="164" fontId="0" fillId="2" borderId="0" xfId="0" applyNumberFormat="1" applyFill="1" applyProtection="1"/>
    <xf numFmtId="164" fontId="0" fillId="0" borderId="0" xfId="0" applyNumberFormat="1" applyFill="1" applyBorder="1" applyProtection="1"/>
    <xf numFmtId="164" fontId="0" fillId="0" borderId="5" xfId="0" applyNumberFormat="1" applyFill="1" applyBorder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3"/>
  <sheetViews>
    <sheetView tabSelected="1" workbookViewId="0">
      <selection activeCell="A24" sqref="A24"/>
    </sheetView>
  </sheetViews>
  <sheetFormatPr defaultRowHeight="15" x14ac:dyDescent="0.25"/>
  <cols>
    <col min="1" max="1" width="3.7109375" style="16" customWidth="1"/>
    <col min="2" max="2" width="133.85546875" bestFit="1" customWidth="1"/>
  </cols>
  <sheetData>
    <row r="1" spans="1:2" ht="15.75" thickBot="1" x14ac:dyDescent="0.3">
      <c r="A1" s="20" t="s">
        <v>37</v>
      </c>
      <c r="B1" s="20"/>
    </row>
    <row r="2" spans="1:2" x14ac:dyDescent="0.25">
      <c r="A2" s="16">
        <v>1</v>
      </c>
      <c r="B2" s="2" t="s">
        <v>32</v>
      </c>
    </row>
    <row r="3" spans="1:2" x14ac:dyDescent="0.25">
      <c r="B3" s="2"/>
    </row>
    <row r="4" spans="1:2" x14ac:dyDescent="0.25">
      <c r="A4" s="16">
        <v>2</v>
      </c>
      <c r="B4" s="2" t="s">
        <v>20</v>
      </c>
    </row>
    <row r="5" spans="1:2" x14ac:dyDescent="0.25">
      <c r="B5" s="2"/>
    </row>
    <row r="6" spans="1:2" x14ac:dyDescent="0.25">
      <c r="A6" s="16">
        <v>3</v>
      </c>
      <c r="B6" s="2" t="s">
        <v>23</v>
      </c>
    </row>
    <row r="7" spans="1:2" x14ac:dyDescent="0.25">
      <c r="B7" s="2" t="s">
        <v>38</v>
      </c>
    </row>
    <row r="8" spans="1:2" x14ac:dyDescent="0.25">
      <c r="B8" s="2" t="s">
        <v>22</v>
      </c>
    </row>
    <row r="9" spans="1:2" x14ac:dyDescent="0.25">
      <c r="B9" s="2" t="s">
        <v>19</v>
      </c>
    </row>
    <row r="10" spans="1:2" x14ac:dyDescent="0.25">
      <c r="B10" s="2" t="s">
        <v>29</v>
      </c>
    </row>
    <row r="11" spans="1:2" x14ac:dyDescent="0.25">
      <c r="B11" s="2" t="s">
        <v>27</v>
      </c>
    </row>
    <row r="12" spans="1:2" x14ac:dyDescent="0.25">
      <c r="B12" s="2" t="s">
        <v>28</v>
      </c>
    </row>
    <row r="13" spans="1:2" x14ac:dyDescent="0.25">
      <c r="B13" s="2"/>
    </row>
    <row r="14" spans="1:2" x14ac:dyDescent="0.25">
      <c r="A14" s="16">
        <v>4</v>
      </c>
      <c r="B14" s="2" t="s">
        <v>24</v>
      </c>
    </row>
    <row r="15" spans="1:2" x14ac:dyDescent="0.25">
      <c r="B15" s="2" t="s">
        <v>21</v>
      </c>
    </row>
    <row r="16" spans="1:2" x14ac:dyDescent="0.25">
      <c r="B16" s="2" t="s">
        <v>25</v>
      </c>
    </row>
    <row r="17" spans="1:2" x14ac:dyDescent="0.25">
      <c r="B17" s="2"/>
    </row>
    <row r="18" spans="1:2" x14ac:dyDescent="0.25">
      <c r="A18" s="16">
        <v>5</v>
      </c>
      <c r="B18" s="2" t="s">
        <v>30</v>
      </c>
    </row>
    <row r="19" spans="1:2" x14ac:dyDescent="0.25">
      <c r="B19" s="2"/>
    </row>
    <row r="20" spans="1:2" x14ac:dyDescent="0.25">
      <c r="A20" s="16">
        <v>6</v>
      </c>
      <c r="B20" s="2" t="s">
        <v>26</v>
      </c>
    </row>
    <row r="21" spans="1:2" x14ac:dyDescent="0.25">
      <c r="B21" s="2" t="s">
        <v>36</v>
      </c>
    </row>
    <row r="23" spans="1:2" x14ac:dyDescent="0.25">
      <c r="A23" s="16">
        <v>7</v>
      </c>
      <c r="B23" s="2" t="s">
        <v>31</v>
      </c>
    </row>
  </sheetData>
  <sheetProtection sheet="1" objects="1" scenarios="1" selectLockedCells="1" selectUnlockedCells="1"/>
  <pageMargins left="0.7" right="0.7" top="0.75" bottom="0.75" header="0.3" footer="0.3"/>
  <pageSetup scale="90" orientation="landscape" horizontalDpi="300" verticalDpi="300" r:id="rId1"/>
  <headerFooter>
    <oddHeader>&amp;L&amp;"-,Bold"CIVIL AIR PATROL&amp;C&amp;"-,Bold"AIRBORNE PHOTOGRAPHY&amp;R&amp;"-,Bold"TARGET CONTROL LIST</oddHeader>
    <oddFooter>&amp;LCreated by Maj William Martin, CAP
NER / NYW / CMG/CC&amp;RCMG v.5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35"/>
  <sheetViews>
    <sheetView zoomScaleNormal="100" workbookViewId="0">
      <selection activeCell="E1" sqref="E1"/>
    </sheetView>
  </sheetViews>
  <sheetFormatPr defaultRowHeight="15" x14ac:dyDescent="0.25"/>
  <cols>
    <col min="1" max="1" width="1.7109375" customWidth="1"/>
    <col min="2" max="2" width="4.5703125" style="2" bestFit="1" customWidth="1"/>
    <col min="3" max="3" width="1.7109375" style="2" customWidth="1"/>
    <col min="4" max="5" width="10.5703125" style="2" bestFit="1" customWidth="1"/>
    <col min="6" max="6" width="1.7109375" style="2" customWidth="1"/>
    <col min="7" max="7" width="45.7109375" customWidth="1"/>
    <col min="8" max="8" width="1.7109375" customWidth="1"/>
    <col min="9" max="9" width="4.85546875" bestFit="1" customWidth="1"/>
    <col min="10" max="10" width="9.7109375" customWidth="1"/>
    <col min="11" max="11" width="1.7109375" customWidth="1"/>
    <col min="12" max="12" width="4.85546875" bestFit="1" customWidth="1"/>
    <col min="13" max="13" width="9.7109375" customWidth="1"/>
    <col min="14" max="14" width="1.7109375" customWidth="1"/>
    <col min="15" max="16" width="5.7109375" customWidth="1"/>
    <col min="17" max="17" width="1.7109375" customWidth="1"/>
  </cols>
  <sheetData>
    <row r="1" spans="1:17" x14ac:dyDescent="0.25">
      <c r="B1" s="1" t="s">
        <v>4</v>
      </c>
      <c r="C1" s="1"/>
      <c r="E1" s="59" t="s">
        <v>17</v>
      </c>
      <c r="G1" s="26"/>
      <c r="H1" s="7"/>
      <c r="L1" s="7"/>
      <c r="M1" s="7"/>
      <c r="N1" s="7"/>
    </row>
    <row r="2" spans="1:17" x14ac:dyDescent="0.25">
      <c r="B2" s="13" t="s">
        <v>5</v>
      </c>
      <c r="C2" s="13"/>
      <c r="E2" s="60" t="s">
        <v>35</v>
      </c>
      <c r="H2" s="1"/>
      <c r="I2" s="1"/>
      <c r="J2" s="1"/>
      <c r="K2" s="1"/>
      <c r="L2" s="1"/>
      <c r="M2" s="1"/>
      <c r="N2" s="1"/>
    </row>
    <row r="3" spans="1:17" x14ac:dyDescent="0.25">
      <c r="B3" s="1" t="s">
        <v>11</v>
      </c>
      <c r="C3" s="1"/>
      <c r="E3" s="61">
        <v>42912</v>
      </c>
      <c r="H3" s="1"/>
      <c r="I3" s="1"/>
      <c r="J3" s="1"/>
      <c r="K3" s="1"/>
      <c r="L3" s="1"/>
      <c r="M3" s="1"/>
      <c r="N3" s="1"/>
    </row>
    <row r="4" spans="1:17" x14ac:dyDescent="0.25">
      <c r="G4" s="13"/>
      <c r="H4" s="1"/>
      <c r="I4" s="1"/>
      <c r="J4" s="1"/>
      <c r="K4" s="1"/>
      <c r="L4" s="1"/>
      <c r="M4" s="1"/>
      <c r="N4" s="1"/>
      <c r="O4" s="47"/>
      <c r="P4" s="26" t="s">
        <v>15</v>
      </c>
    </row>
    <row r="5" spans="1:17" ht="15.75" thickBot="1" x14ac:dyDescent="0.3">
      <c r="A5" s="4"/>
      <c r="B5" s="19"/>
      <c r="C5" s="19"/>
      <c r="D5" s="67" t="s">
        <v>7</v>
      </c>
      <c r="E5" s="67"/>
      <c r="F5" s="50"/>
      <c r="G5" s="67" t="s">
        <v>7</v>
      </c>
      <c r="H5" s="67"/>
      <c r="I5" s="64" t="s">
        <v>9</v>
      </c>
      <c r="J5" s="64"/>
      <c r="K5" s="64"/>
      <c r="L5" s="64"/>
      <c r="M5" s="64"/>
      <c r="N5" s="17"/>
      <c r="O5" s="49" t="s">
        <v>13</v>
      </c>
      <c r="P5" s="27" t="s">
        <v>14</v>
      </c>
      <c r="Q5" s="17"/>
    </row>
    <row r="6" spans="1:17" x14ac:dyDescent="0.25">
      <c r="A6" s="40"/>
      <c r="C6" s="46"/>
      <c r="D6" s="42" t="s">
        <v>0</v>
      </c>
      <c r="E6" s="21" t="s">
        <v>33</v>
      </c>
      <c r="F6" s="22"/>
      <c r="H6" s="22"/>
      <c r="I6" s="68" t="s">
        <v>10</v>
      </c>
      <c r="J6" s="68"/>
      <c r="K6" s="35"/>
      <c r="L6" s="68" t="s">
        <v>34</v>
      </c>
      <c r="M6" s="68"/>
      <c r="N6" s="25"/>
      <c r="O6" s="65" t="s">
        <v>12</v>
      </c>
      <c r="P6" s="66"/>
      <c r="Q6" s="25"/>
    </row>
    <row r="7" spans="1:17" s="14" customFormat="1" ht="15.75" thickBot="1" x14ac:dyDescent="0.3">
      <c r="A7" s="39"/>
      <c r="B7" s="15" t="s">
        <v>6</v>
      </c>
      <c r="C7" s="27"/>
      <c r="D7" s="43" t="s">
        <v>39</v>
      </c>
      <c r="E7" s="43" t="s">
        <v>39</v>
      </c>
      <c r="F7" s="6"/>
      <c r="G7" s="15" t="s">
        <v>1</v>
      </c>
      <c r="H7" s="6"/>
      <c r="I7" s="23" t="s">
        <v>40</v>
      </c>
      <c r="J7" s="23" t="s">
        <v>8</v>
      </c>
      <c r="K7" s="36"/>
      <c r="L7" s="23" t="s">
        <v>40</v>
      </c>
      <c r="M7" s="23" t="s">
        <v>8</v>
      </c>
      <c r="N7" s="6"/>
      <c r="O7" s="24" t="s">
        <v>3</v>
      </c>
      <c r="P7" s="24" t="s">
        <v>2</v>
      </c>
      <c r="Q7" s="6"/>
    </row>
    <row r="8" spans="1:17" x14ac:dyDescent="0.25">
      <c r="A8" s="37"/>
      <c r="B8" s="16">
        <v>1</v>
      </c>
      <c r="C8" s="16"/>
      <c r="D8" s="51">
        <v>41.537289999999999</v>
      </c>
      <c r="E8" s="52">
        <v>-73.833740000000006</v>
      </c>
      <c r="F8" s="5"/>
      <c r="G8" s="52" t="s">
        <v>18</v>
      </c>
      <c r="H8" s="5"/>
      <c r="I8" s="3">
        <f>ROUNDDOWN(D8,0)</f>
        <v>41</v>
      </c>
      <c r="J8" s="9">
        <f>(D8-I8)*60</f>
        <v>32.237399999999923</v>
      </c>
      <c r="K8" s="32"/>
      <c r="L8" s="3">
        <f>ROUNDDOWN(E8,0)</f>
        <v>-73</v>
      </c>
      <c r="M8" s="9">
        <f>(E8-L8)*-60</f>
        <v>50.024400000000355</v>
      </c>
      <c r="N8" s="5"/>
      <c r="O8" s="53">
        <v>45</v>
      </c>
      <c r="P8" s="69">
        <f>IF(O8="","",(IF((O8+90)&gt;360,(O8+90-360),(O8+90))))</f>
        <v>135</v>
      </c>
      <c r="Q8" s="5"/>
    </row>
    <row r="9" spans="1:17" x14ac:dyDescent="0.25">
      <c r="A9" s="37"/>
      <c r="B9" s="16"/>
      <c r="C9" s="16"/>
      <c r="D9" s="37"/>
      <c r="E9"/>
      <c r="F9" s="5"/>
      <c r="G9" s="52"/>
      <c r="H9" s="5"/>
      <c r="K9" s="5"/>
      <c r="N9" s="5"/>
      <c r="O9" s="53">
        <v>115</v>
      </c>
      <c r="P9" s="69">
        <f t="shared" ref="P9:P27" si="0">IF(O9="","",(IF((O9+90)&gt;360,(O9+90-360),(O9+90))))</f>
        <v>205</v>
      </c>
      <c r="Q9" s="5"/>
    </row>
    <row r="10" spans="1:17" x14ac:dyDescent="0.25">
      <c r="A10" s="37"/>
      <c r="B10" s="16"/>
      <c r="C10" s="16"/>
      <c r="D10" s="37"/>
      <c r="E10"/>
      <c r="F10" s="5"/>
      <c r="G10" s="52"/>
      <c r="H10" s="5"/>
      <c r="K10" s="5"/>
      <c r="N10" s="5"/>
      <c r="O10" s="53">
        <v>225</v>
      </c>
      <c r="P10" s="69">
        <f t="shared" si="0"/>
        <v>315</v>
      </c>
      <c r="Q10" s="5"/>
    </row>
    <row r="11" spans="1:17" x14ac:dyDescent="0.25">
      <c r="A11" s="37"/>
      <c r="B11" s="16"/>
      <c r="C11" s="16"/>
      <c r="D11" s="37"/>
      <c r="E11"/>
      <c r="F11" s="5"/>
      <c r="G11" s="52"/>
      <c r="H11" s="5"/>
      <c r="K11" s="5"/>
      <c r="N11" s="5"/>
      <c r="O11" s="53">
        <v>270</v>
      </c>
      <c r="P11" s="69">
        <f t="shared" si="0"/>
        <v>360</v>
      </c>
      <c r="Q11" s="5"/>
    </row>
    <row r="12" spans="1:17" x14ac:dyDescent="0.25">
      <c r="A12" s="38"/>
      <c r="B12" s="44">
        <v>2</v>
      </c>
      <c r="C12" s="44"/>
      <c r="D12" s="54"/>
      <c r="E12" s="55"/>
      <c r="F12" s="30"/>
      <c r="G12" s="55"/>
      <c r="H12" s="30"/>
      <c r="I12" s="28">
        <f>ROUNDDOWN(D12,0)</f>
        <v>0</v>
      </c>
      <c r="J12" s="29">
        <f>(D12-I12)*60</f>
        <v>0</v>
      </c>
      <c r="K12" s="33"/>
      <c r="L12" s="28">
        <f>ROUNDDOWN(E12,0)</f>
        <v>0</v>
      </c>
      <c r="M12" s="29">
        <f>(E12-L12)*-60</f>
        <v>0</v>
      </c>
      <c r="N12" s="30"/>
      <c r="O12" s="56"/>
      <c r="P12" s="70" t="str">
        <f t="shared" si="0"/>
        <v/>
      </c>
      <c r="Q12" s="30"/>
    </row>
    <row r="13" spans="1:17" x14ac:dyDescent="0.25">
      <c r="A13" s="38"/>
      <c r="B13" s="44"/>
      <c r="C13" s="44"/>
      <c r="D13" s="38"/>
      <c r="E13" s="18"/>
      <c r="F13" s="30"/>
      <c r="G13" s="55"/>
      <c r="H13" s="30"/>
      <c r="I13" s="18"/>
      <c r="J13" s="18"/>
      <c r="K13" s="30"/>
      <c r="L13" s="18"/>
      <c r="M13" s="18"/>
      <c r="N13" s="30"/>
      <c r="O13" s="56"/>
      <c r="P13" s="70" t="str">
        <f t="shared" si="0"/>
        <v/>
      </c>
      <c r="Q13" s="30"/>
    </row>
    <row r="14" spans="1:17" x14ac:dyDescent="0.25">
      <c r="A14" s="38"/>
      <c r="B14" s="44"/>
      <c r="C14" s="44"/>
      <c r="D14" s="38"/>
      <c r="E14" s="18"/>
      <c r="F14" s="30"/>
      <c r="G14" s="55"/>
      <c r="H14" s="30"/>
      <c r="I14" s="18"/>
      <c r="J14" s="18"/>
      <c r="K14" s="30"/>
      <c r="L14" s="18"/>
      <c r="M14" s="18"/>
      <c r="N14" s="30"/>
      <c r="O14" s="56"/>
      <c r="P14" s="70" t="str">
        <f t="shared" si="0"/>
        <v/>
      </c>
      <c r="Q14" s="30"/>
    </row>
    <row r="15" spans="1:17" x14ac:dyDescent="0.25">
      <c r="A15" s="38"/>
      <c r="B15" s="44"/>
      <c r="C15" s="44"/>
      <c r="D15" s="38"/>
      <c r="E15" s="18"/>
      <c r="F15" s="30"/>
      <c r="G15" s="55"/>
      <c r="H15" s="30"/>
      <c r="I15" s="18"/>
      <c r="J15" s="18"/>
      <c r="K15" s="30"/>
      <c r="L15" s="18"/>
      <c r="M15" s="18"/>
      <c r="N15" s="30"/>
      <c r="O15" s="56"/>
      <c r="P15" s="70" t="str">
        <f t="shared" si="0"/>
        <v/>
      </c>
      <c r="Q15" s="30"/>
    </row>
    <row r="16" spans="1:17" x14ac:dyDescent="0.25">
      <c r="A16" s="37"/>
      <c r="B16" s="16">
        <v>3</v>
      </c>
      <c r="C16" s="16"/>
      <c r="D16" s="51"/>
      <c r="E16" s="52"/>
      <c r="F16" s="5"/>
      <c r="G16" s="52"/>
      <c r="H16" s="5"/>
      <c r="I16" s="3">
        <f>ROUNDDOWN(D16,0)</f>
        <v>0</v>
      </c>
      <c r="J16" s="9">
        <f>(D16-I16)*60</f>
        <v>0</v>
      </c>
      <c r="K16" s="34"/>
      <c r="L16" s="3">
        <f>ROUNDDOWN(E16,0)</f>
        <v>0</v>
      </c>
      <c r="M16" s="9">
        <f>(E16-L16)*-60</f>
        <v>0</v>
      </c>
      <c r="N16" s="5"/>
      <c r="O16" s="53"/>
      <c r="P16" s="69" t="str">
        <f t="shared" si="0"/>
        <v/>
      </c>
      <c r="Q16" s="5"/>
    </row>
    <row r="17" spans="1:17" x14ac:dyDescent="0.25">
      <c r="A17" s="37"/>
      <c r="B17" s="16"/>
      <c r="C17" s="16"/>
      <c r="D17" s="37"/>
      <c r="E17"/>
      <c r="F17" s="5"/>
      <c r="G17" s="52"/>
      <c r="H17" s="5"/>
      <c r="K17" s="5"/>
      <c r="N17" s="5"/>
      <c r="O17" s="53"/>
      <c r="P17" s="69" t="str">
        <f t="shared" si="0"/>
        <v/>
      </c>
      <c r="Q17" s="5"/>
    </row>
    <row r="18" spans="1:17" x14ac:dyDescent="0.25">
      <c r="A18" s="37"/>
      <c r="B18" s="16"/>
      <c r="C18" s="16"/>
      <c r="D18" s="37"/>
      <c r="E18"/>
      <c r="F18" s="5"/>
      <c r="G18" s="52"/>
      <c r="H18" s="5"/>
      <c r="K18" s="5"/>
      <c r="N18" s="5"/>
      <c r="O18" s="53"/>
      <c r="P18" s="69" t="str">
        <f t="shared" si="0"/>
        <v/>
      </c>
      <c r="Q18" s="5"/>
    </row>
    <row r="19" spans="1:17" x14ac:dyDescent="0.25">
      <c r="A19" s="37"/>
      <c r="B19" s="16"/>
      <c r="C19" s="16"/>
      <c r="D19" s="37"/>
      <c r="E19"/>
      <c r="F19" s="5"/>
      <c r="G19" s="52"/>
      <c r="H19" s="5"/>
      <c r="K19" s="5"/>
      <c r="N19" s="5"/>
      <c r="O19" s="53"/>
      <c r="P19" s="69" t="str">
        <f t="shared" si="0"/>
        <v/>
      </c>
      <c r="Q19" s="5"/>
    </row>
    <row r="20" spans="1:17" x14ac:dyDescent="0.25">
      <c r="A20" s="38"/>
      <c r="B20" s="44">
        <v>4</v>
      </c>
      <c r="C20" s="44"/>
      <c r="D20" s="54"/>
      <c r="E20" s="55"/>
      <c r="F20" s="30"/>
      <c r="G20" s="55"/>
      <c r="H20" s="30"/>
      <c r="I20" s="28">
        <f>ROUNDDOWN(D20,0)</f>
        <v>0</v>
      </c>
      <c r="J20" s="29">
        <f>(D20-I20)*60</f>
        <v>0</v>
      </c>
      <c r="K20" s="33"/>
      <c r="L20" s="28">
        <f>ROUNDDOWN(E20,0)</f>
        <v>0</v>
      </c>
      <c r="M20" s="29">
        <f>(E20-L20)*-60</f>
        <v>0</v>
      </c>
      <c r="N20" s="30"/>
      <c r="O20" s="56"/>
      <c r="P20" s="70" t="str">
        <f t="shared" si="0"/>
        <v/>
      </c>
      <c r="Q20" s="30"/>
    </row>
    <row r="21" spans="1:17" x14ac:dyDescent="0.25">
      <c r="A21" s="38"/>
      <c r="B21" s="44"/>
      <c r="C21" s="44"/>
      <c r="D21" s="38"/>
      <c r="E21" s="18"/>
      <c r="F21" s="30"/>
      <c r="G21" s="55"/>
      <c r="H21" s="30"/>
      <c r="I21" s="18"/>
      <c r="J21" s="18"/>
      <c r="K21" s="30"/>
      <c r="L21" s="18"/>
      <c r="M21" s="18"/>
      <c r="N21" s="30"/>
      <c r="O21" s="56"/>
      <c r="P21" s="70" t="str">
        <f t="shared" si="0"/>
        <v/>
      </c>
      <c r="Q21" s="30"/>
    </row>
    <row r="22" spans="1:17" x14ac:dyDescent="0.25">
      <c r="A22" s="38"/>
      <c r="B22" s="44"/>
      <c r="C22" s="44"/>
      <c r="D22" s="38"/>
      <c r="E22" s="18"/>
      <c r="F22" s="30"/>
      <c r="G22" s="55"/>
      <c r="H22" s="30"/>
      <c r="I22" s="18"/>
      <c r="J22" s="18"/>
      <c r="K22" s="30"/>
      <c r="L22" s="18"/>
      <c r="M22" s="18"/>
      <c r="N22" s="30"/>
      <c r="O22" s="56"/>
      <c r="P22" s="70" t="str">
        <f t="shared" si="0"/>
        <v/>
      </c>
      <c r="Q22" s="30"/>
    </row>
    <row r="23" spans="1:17" x14ac:dyDescent="0.25">
      <c r="A23" s="38"/>
      <c r="B23" s="44"/>
      <c r="C23" s="44"/>
      <c r="D23" s="38"/>
      <c r="E23" s="18"/>
      <c r="F23" s="30"/>
      <c r="G23" s="55"/>
      <c r="H23" s="30"/>
      <c r="I23" s="18"/>
      <c r="J23" s="18"/>
      <c r="K23" s="30"/>
      <c r="L23" s="18"/>
      <c r="M23" s="18"/>
      <c r="N23" s="30"/>
      <c r="O23" s="56"/>
      <c r="P23" s="70" t="str">
        <f t="shared" si="0"/>
        <v/>
      </c>
      <c r="Q23" s="30"/>
    </row>
    <row r="24" spans="1:17" x14ac:dyDescent="0.25">
      <c r="A24" s="37"/>
      <c r="B24" s="16">
        <v>5</v>
      </c>
      <c r="C24" s="16"/>
      <c r="D24" s="51"/>
      <c r="E24" s="52"/>
      <c r="F24" s="5"/>
      <c r="G24" s="52"/>
      <c r="H24" s="5"/>
      <c r="I24" s="3">
        <f>ROUNDDOWN(D24,0)</f>
        <v>0</v>
      </c>
      <c r="J24" s="9">
        <f>(D24-I24)*60</f>
        <v>0</v>
      </c>
      <c r="K24" s="34"/>
      <c r="L24" s="3">
        <f>ROUNDDOWN(E24,0)</f>
        <v>0</v>
      </c>
      <c r="M24" s="9">
        <f>(E24-L24)*-60</f>
        <v>0</v>
      </c>
      <c r="N24" s="5"/>
      <c r="O24" s="53"/>
      <c r="P24" s="69" t="str">
        <f t="shared" si="0"/>
        <v/>
      </c>
      <c r="Q24" s="5"/>
    </row>
    <row r="25" spans="1:17" x14ac:dyDescent="0.25">
      <c r="A25" s="37"/>
      <c r="B25" s="16"/>
      <c r="C25" s="16"/>
      <c r="D25" s="37"/>
      <c r="E25"/>
      <c r="F25" s="5"/>
      <c r="G25" s="52"/>
      <c r="H25" s="5"/>
      <c r="K25" s="5"/>
      <c r="N25" s="5"/>
      <c r="O25" s="53"/>
      <c r="P25" s="69" t="str">
        <f t="shared" si="0"/>
        <v/>
      </c>
      <c r="Q25" s="5"/>
    </row>
    <row r="26" spans="1:17" x14ac:dyDescent="0.25">
      <c r="A26" s="37"/>
      <c r="B26" s="16"/>
      <c r="C26" s="16"/>
      <c r="D26" s="37"/>
      <c r="E26"/>
      <c r="F26" s="5"/>
      <c r="G26" s="52"/>
      <c r="H26" s="5"/>
      <c r="K26" s="5"/>
      <c r="N26" s="5"/>
      <c r="O26" s="53"/>
      <c r="P26" s="69" t="str">
        <f t="shared" si="0"/>
        <v/>
      </c>
      <c r="Q26" s="5"/>
    </row>
    <row r="27" spans="1:17" x14ac:dyDescent="0.25">
      <c r="A27" s="37"/>
      <c r="B27" s="48"/>
      <c r="C27" s="48"/>
      <c r="D27" s="37"/>
      <c r="E27" s="14"/>
      <c r="F27" s="5"/>
      <c r="G27" s="62"/>
      <c r="H27" s="5"/>
      <c r="I27" s="14"/>
      <c r="J27" s="14"/>
      <c r="K27" s="5"/>
      <c r="L27" s="14"/>
      <c r="M27" s="14"/>
      <c r="N27" s="5"/>
      <c r="O27" s="57"/>
      <c r="P27" s="71" t="str">
        <f t="shared" si="0"/>
        <v/>
      </c>
      <c r="Q27" s="5"/>
    </row>
    <row r="28" spans="1:17" x14ac:dyDescent="0.25">
      <c r="A28" s="38"/>
      <c r="B28" s="44">
        <v>6</v>
      </c>
      <c r="C28" s="44"/>
      <c r="D28" s="54"/>
      <c r="E28" s="55"/>
      <c r="F28" s="30"/>
      <c r="G28" s="55"/>
      <c r="H28" s="30"/>
      <c r="I28" s="28">
        <f>ROUNDDOWN(D28,0)</f>
        <v>0</v>
      </c>
      <c r="J28" s="29">
        <f>(D28-I28)*60</f>
        <v>0</v>
      </c>
      <c r="K28" s="33"/>
      <c r="L28" s="28">
        <f>ROUNDDOWN(E28,0)</f>
        <v>0</v>
      </c>
      <c r="M28" s="29">
        <f>(E28-L28)*-60</f>
        <v>0</v>
      </c>
      <c r="N28" s="30"/>
      <c r="O28" s="56"/>
      <c r="P28" s="70" t="str">
        <f t="shared" ref="P28:P35" si="1">IF(O28="","",(IF((O28+90)&gt;360,(O28+90-360),(O28+90))))</f>
        <v/>
      </c>
      <c r="Q28" s="30"/>
    </row>
    <row r="29" spans="1:17" x14ac:dyDescent="0.25">
      <c r="A29" s="38"/>
      <c r="B29" s="44"/>
      <c r="C29" s="44"/>
      <c r="D29" s="38"/>
      <c r="E29" s="18"/>
      <c r="F29" s="30"/>
      <c r="G29" s="55"/>
      <c r="H29" s="30"/>
      <c r="I29" s="18"/>
      <c r="J29" s="18"/>
      <c r="K29" s="30"/>
      <c r="L29" s="18"/>
      <c r="M29" s="18"/>
      <c r="N29" s="30"/>
      <c r="O29" s="56"/>
      <c r="P29" s="70" t="str">
        <f t="shared" si="1"/>
        <v/>
      </c>
      <c r="Q29" s="30"/>
    </row>
    <row r="30" spans="1:17" x14ac:dyDescent="0.25">
      <c r="A30" s="38"/>
      <c r="B30" s="44"/>
      <c r="C30" s="44"/>
      <c r="D30" s="38"/>
      <c r="E30" s="18"/>
      <c r="F30" s="30"/>
      <c r="G30" s="55"/>
      <c r="H30" s="30"/>
      <c r="I30" s="18"/>
      <c r="J30" s="18"/>
      <c r="K30" s="30"/>
      <c r="L30" s="18"/>
      <c r="M30" s="18"/>
      <c r="N30" s="30"/>
      <c r="O30" s="56"/>
      <c r="P30" s="70" t="str">
        <f t="shared" si="1"/>
        <v/>
      </c>
      <c r="Q30" s="30"/>
    </row>
    <row r="31" spans="1:17" x14ac:dyDescent="0.25">
      <c r="A31" s="38"/>
      <c r="B31" s="44"/>
      <c r="C31" s="44"/>
      <c r="D31" s="38"/>
      <c r="E31" s="18"/>
      <c r="F31" s="30"/>
      <c r="G31" s="55"/>
      <c r="H31" s="30"/>
      <c r="I31" s="18"/>
      <c r="J31" s="18"/>
      <c r="K31" s="30"/>
      <c r="L31" s="18"/>
      <c r="M31" s="18"/>
      <c r="N31" s="30"/>
      <c r="O31" s="56"/>
      <c r="P31" s="70" t="str">
        <f t="shared" si="1"/>
        <v/>
      </c>
      <c r="Q31" s="30"/>
    </row>
    <row r="32" spans="1:17" x14ac:dyDescent="0.25">
      <c r="A32" s="37"/>
      <c r="B32" s="16">
        <v>7</v>
      </c>
      <c r="C32" s="16"/>
      <c r="D32" s="51"/>
      <c r="E32" s="52"/>
      <c r="F32" s="5"/>
      <c r="G32" s="52"/>
      <c r="H32" s="5"/>
      <c r="I32" s="3">
        <f>ROUNDDOWN(D32,0)</f>
        <v>0</v>
      </c>
      <c r="J32" s="9">
        <f>(D32-I32)*60</f>
        <v>0</v>
      </c>
      <c r="K32" s="34"/>
      <c r="L32" s="3">
        <f>ROUNDDOWN(E32,0)</f>
        <v>0</v>
      </c>
      <c r="M32" s="9">
        <f>(E32-L32)*-60</f>
        <v>0</v>
      </c>
      <c r="N32" s="5"/>
      <c r="O32" s="53"/>
      <c r="P32" s="69" t="str">
        <f t="shared" si="1"/>
        <v/>
      </c>
      <c r="Q32" s="5"/>
    </row>
    <row r="33" spans="1:17" x14ac:dyDescent="0.25">
      <c r="A33" s="37"/>
      <c r="B33" s="16"/>
      <c r="C33" s="16"/>
      <c r="D33" s="37"/>
      <c r="E33"/>
      <c r="F33" s="5"/>
      <c r="G33" s="52"/>
      <c r="H33" s="5"/>
      <c r="K33" s="5"/>
      <c r="N33" s="5"/>
      <c r="O33" s="53"/>
      <c r="P33" s="69" t="str">
        <f t="shared" si="1"/>
        <v/>
      </c>
      <c r="Q33" s="5"/>
    </row>
    <row r="34" spans="1:17" x14ac:dyDescent="0.25">
      <c r="A34" s="37"/>
      <c r="B34" s="16"/>
      <c r="C34" s="16"/>
      <c r="D34" s="37"/>
      <c r="E34"/>
      <c r="F34" s="5"/>
      <c r="G34" s="52"/>
      <c r="H34" s="5"/>
      <c r="K34" s="5"/>
      <c r="N34" s="5"/>
      <c r="O34" s="53"/>
      <c r="P34" s="69" t="str">
        <f t="shared" si="1"/>
        <v/>
      </c>
      <c r="Q34" s="5"/>
    </row>
    <row r="35" spans="1:17" x14ac:dyDescent="0.25">
      <c r="A35" s="41"/>
      <c r="B35" s="45"/>
      <c r="C35" s="45"/>
      <c r="D35" s="41"/>
      <c r="E35" s="10"/>
      <c r="F35" s="11"/>
      <c r="G35" s="58"/>
      <c r="H35" s="11"/>
      <c r="I35" s="10"/>
      <c r="J35" s="10"/>
      <c r="K35" s="11"/>
      <c r="L35" s="10"/>
      <c r="M35" s="10"/>
      <c r="N35" s="11"/>
      <c r="O35" s="63"/>
      <c r="P35" s="72" t="str">
        <f t="shared" si="1"/>
        <v/>
      </c>
      <c r="Q35" s="11"/>
    </row>
  </sheetData>
  <sheetProtection sheet="1" objects="1" scenarios="1" selectLockedCells="1"/>
  <mergeCells count="6">
    <mergeCell ref="I5:M5"/>
    <mergeCell ref="O6:P6"/>
    <mergeCell ref="D5:E5"/>
    <mergeCell ref="I6:J6"/>
    <mergeCell ref="L6:M6"/>
    <mergeCell ref="G5:H5"/>
  </mergeCells>
  <printOptions horizontalCentered="1"/>
  <pageMargins left="0.6" right="0.6" top="0.75" bottom="0.75" header="0.3" footer="0.3"/>
  <pageSetup scale="98" orientation="landscape" r:id="rId1"/>
  <headerFooter>
    <oddHeader>&amp;L&amp;"-,Bold"CIVIL AIR PATROL&amp;C&amp;"-,Bold"AIRBORNE PHOTOGRAPHY&amp;R&amp;"-,Bold"TARGET CONTROL LIST</oddHeader>
    <oddFooter>&amp;RCMG v.5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zoomScaleNormal="100" workbookViewId="0">
      <selection activeCell="E1" sqref="E1"/>
    </sheetView>
  </sheetViews>
  <sheetFormatPr defaultRowHeight="15" x14ac:dyDescent="0.25"/>
  <cols>
    <col min="1" max="1" width="1.7109375" customWidth="1"/>
    <col min="2" max="2" width="4.5703125" customWidth="1"/>
    <col min="3" max="3" width="1.7109375" customWidth="1"/>
    <col min="4" max="5" width="10.5703125" bestFit="1" customWidth="1"/>
    <col min="6" max="6" width="1.7109375" customWidth="1"/>
    <col min="7" max="7" width="45.7109375" customWidth="1"/>
    <col min="8" max="8" width="1.7109375" customWidth="1"/>
    <col min="9" max="9" width="4.85546875" bestFit="1" customWidth="1"/>
    <col min="10" max="10" width="9.7109375" customWidth="1"/>
    <col min="11" max="11" width="1.7109375" customWidth="1"/>
    <col min="12" max="12" width="4.85546875" bestFit="1" customWidth="1"/>
    <col min="13" max="13" width="9.7109375" customWidth="1"/>
    <col min="14" max="14" width="1.7109375" customWidth="1"/>
    <col min="15" max="16" width="5.7109375" customWidth="1"/>
    <col min="17" max="17" width="1.7109375" customWidth="1"/>
  </cols>
  <sheetData>
    <row r="1" spans="1:17" x14ac:dyDescent="0.25">
      <c r="B1" s="1" t="s">
        <v>4</v>
      </c>
      <c r="C1" s="1"/>
      <c r="D1" s="2"/>
      <c r="E1" s="59" t="s">
        <v>17</v>
      </c>
      <c r="F1" s="2"/>
      <c r="G1" s="26"/>
      <c r="H1" s="7"/>
      <c r="L1" s="7"/>
      <c r="M1" s="7"/>
      <c r="N1" s="7"/>
    </row>
    <row r="2" spans="1:17" x14ac:dyDescent="0.25">
      <c r="B2" s="13" t="s">
        <v>5</v>
      </c>
      <c r="C2" s="13"/>
      <c r="D2" s="2"/>
      <c r="E2" s="60" t="s">
        <v>35</v>
      </c>
      <c r="F2" s="2"/>
      <c r="H2" s="1"/>
      <c r="I2" s="1"/>
      <c r="J2" s="1"/>
      <c r="K2" s="1"/>
      <c r="L2" s="1"/>
      <c r="M2" s="1"/>
      <c r="N2" s="1"/>
    </row>
    <row r="3" spans="1:17" x14ac:dyDescent="0.25">
      <c r="B3" s="1" t="s">
        <v>11</v>
      </c>
      <c r="C3" s="1"/>
      <c r="D3" s="2"/>
      <c r="E3" s="61">
        <v>42912</v>
      </c>
      <c r="F3" s="2"/>
      <c r="H3" s="1"/>
      <c r="I3" s="1"/>
      <c r="J3" s="1"/>
      <c r="K3" s="1"/>
      <c r="L3" s="1"/>
      <c r="M3" s="1"/>
      <c r="N3" s="1"/>
    </row>
    <row r="4" spans="1:17" x14ac:dyDescent="0.25">
      <c r="B4" s="2"/>
      <c r="C4" s="2"/>
      <c r="D4" s="2"/>
      <c r="E4" s="2"/>
      <c r="F4" s="2"/>
      <c r="G4" s="13"/>
      <c r="H4" s="1"/>
      <c r="I4" s="1"/>
      <c r="J4" s="1"/>
      <c r="K4" s="1"/>
      <c r="L4" s="1"/>
      <c r="M4" s="1"/>
      <c r="N4" s="1"/>
      <c r="O4" s="47"/>
      <c r="P4" s="26" t="s">
        <v>16</v>
      </c>
    </row>
    <row r="5" spans="1:17" ht="15.75" thickBot="1" x14ac:dyDescent="0.3">
      <c r="A5" s="4"/>
      <c r="B5" s="19"/>
      <c r="C5" s="19"/>
      <c r="D5" s="67" t="s">
        <v>7</v>
      </c>
      <c r="E5" s="67"/>
      <c r="F5" s="50"/>
      <c r="G5" s="67" t="s">
        <v>7</v>
      </c>
      <c r="H5" s="67"/>
      <c r="I5" s="64" t="s">
        <v>9</v>
      </c>
      <c r="J5" s="64"/>
      <c r="K5" s="64"/>
      <c r="L5" s="64"/>
      <c r="M5" s="64"/>
      <c r="N5" s="17"/>
      <c r="O5" s="49" t="s">
        <v>13</v>
      </c>
      <c r="P5" s="27" t="s">
        <v>14</v>
      </c>
      <c r="Q5" s="17"/>
    </row>
    <row r="6" spans="1:17" x14ac:dyDescent="0.25">
      <c r="A6" s="40"/>
      <c r="B6" s="2"/>
      <c r="C6" s="46"/>
      <c r="D6" s="42" t="s">
        <v>0</v>
      </c>
      <c r="E6" s="21" t="s">
        <v>33</v>
      </c>
      <c r="F6" s="22"/>
      <c r="H6" s="22"/>
      <c r="I6" s="68" t="s">
        <v>10</v>
      </c>
      <c r="J6" s="68"/>
      <c r="K6" s="35"/>
      <c r="L6" s="68" t="s">
        <v>34</v>
      </c>
      <c r="M6" s="68"/>
      <c r="N6" s="25"/>
      <c r="O6" s="65" t="s">
        <v>12</v>
      </c>
      <c r="P6" s="66"/>
      <c r="Q6" s="25"/>
    </row>
    <row r="7" spans="1:17" ht="15.75" thickBot="1" x14ac:dyDescent="0.3">
      <c r="A7" s="39"/>
      <c r="B7" s="15" t="s">
        <v>6</v>
      </c>
      <c r="C7" s="27"/>
      <c r="D7" s="43" t="s">
        <v>39</v>
      </c>
      <c r="E7" s="43" t="s">
        <v>39</v>
      </c>
      <c r="F7" s="6"/>
      <c r="G7" s="15" t="s">
        <v>1</v>
      </c>
      <c r="H7" s="6"/>
      <c r="I7" s="23" t="s">
        <v>40</v>
      </c>
      <c r="J7" s="23" t="s">
        <v>8</v>
      </c>
      <c r="K7" s="36"/>
      <c r="L7" s="23" t="s">
        <v>40</v>
      </c>
      <c r="M7" s="23" t="s">
        <v>8</v>
      </c>
      <c r="N7" s="6"/>
      <c r="O7" s="24" t="s">
        <v>3</v>
      </c>
      <c r="P7" s="24" t="s">
        <v>2</v>
      </c>
      <c r="Q7" s="6"/>
    </row>
    <row r="8" spans="1:17" x14ac:dyDescent="0.25">
      <c r="A8" s="37"/>
      <c r="B8" s="16">
        <v>1</v>
      </c>
      <c r="C8" s="16"/>
      <c r="D8" s="51">
        <v>41.537289999999999</v>
      </c>
      <c r="E8" s="52">
        <v>-73.833740000000006</v>
      </c>
      <c r="F8" s="5"/>
      <c r="G8" s="52" t="s">
        <v>18</v>
      </c>
      <c r="H8" s="5"/>
      <c r="I8" s="3">
        <f>ROUNDDOWN(D8,0)</f>
        <v>41</v>
      </c>
      <c r="J8" s="9">
        <f>(D8-I8)*60</f>
        <v>32.237399999999923</v>
      </c>
      <c r="K8" s="32"/>
      <c r="L8" s="3">
        <f>ROUNDDOWN(E8,0)</f>
        <v>-73</v>
      </c>
      <c r="M8" s="9">
        <f>(E8-L8)*-60</f>
        <v>50.024400000000355</v>
      </c>
      <c r="N8" s="5"/>
      <c r="O8" s="53">
        <v>45</v>
      </c>
      <c r="P8" s="8">
        <f>IF(O8="","",(IF((O8-90)&lt;0,(O8-90+360),(O8-90))))</f>
        <v>315</v>
      </c>
      <c r="Q8" s="5"/>
    </row>
    <row r="9" spans="1:17" x14ac:dyDescent="0.25">
      <c r="A9" s="37"/>
      <c r="B9" s="16"/>
      <c r="C9" s="16"/>
      <c r="D9" s="37"/>
      <c r="F9" s="5"/>
      <c r="G9" s="52"/>
      <c r="H9" s="5"/>
      <c r="K9" s="5"/>
      <c r="N9" s="5"/>
      <c r="O9" s="53">
        <v>115</v>
      </c>
      <c r="P9" s="8">
        <f t="shared" ref="P9:P35" si="0">IF(O9="","",(IF((O9-90)&lt;0,(O9-90+360),(O9-90))))</f>
        <v>25</v>
      </c>
      <c r="Q9" s="5"/>
    </row>
    <row r="10" spans="1:17" x14ac:dyDescent="0.25">
      <c r="A10" s="37"/>
      <c r="B10" s="16"/>
      <c r="C10" s="16"/>
      <c r="D10" s="37"/>
      <c r="F10" s="5"/>
      <c r="G10" s="52"/>
      <c r="H10" s="5"/>
      <c r="K10" s="5"/>
      <c r="N10" s="5"/>
      <c r="O10" s="53">
        <v>225</v>
      </c>
      <c r="P10" s="8">
        <f t="shared" si="0"/>
        <v>135</v>
      </c>
      <c r="Q10" s="5"/>
    </row>
    <row r="11" spans="1:17" x14ac:dyDescent="0.25">
      <c r="A11" s="37"/>
      <c r="B11" s="16"/>
      <c r="C11" s="16"/>
      <c r="D11" s="37"/>
      <c r="F11" s="5"/>
      <c r="G11" s="52"/>
      <c r="H11" s="5"/>
      <c r="K11" s="5"/>
      <c r="N11" s="5"/>
      <c r="O11" s="53">
        <v>270</v>
      </c>
      <c r="P11" s="8">
        <f t="shared" si="0"/>
        <v>180</v>
      </c>
      <c r="Q11" s="5"/>
    </row>
    <row r="12" spans="1:17" x14ac:dyDescent="0.25">
      <c r="A12" s="38"/>
      <c r="B12" s="44">
        <v>2</v>
      </c>
      <c r="C12" s="44"/>
      <c r="D12" s="54"/>
      <c r="E12" s="55"/>
      <c r="F12" s="30"/>
      <c r="G12" s="55"/>
      <c r="H12" s="30"/>
      <c r="I12" s="28">
        <f>ROUNDDOWN(D12,0)</f>
        <v>0</v>
      </c>
      <c r="J12" s="29">
        <f>(D12-I12)*60</f>
        <v>0</v>
      </c>
      <c r="K12" s="33"/>
      <c r="L12" s="28">
        <f>ROUNDDOWN(E12,0)</f>
        <v>0</v>
      </c>
      <c r="M12" s="29">
        <f>(E12-L12)*-60</f>
        <v>0</v>
      </c>
      <c r="N12" s="30"/>
      <c r="O12" s="56"/>
      <c r="P12" s="31" t="str">
        <f t="shared" si="0"/>
        <v/>
      </c>
      <c r="Q12" s="30"/>
    </row>
    <row r="13" spans="1:17" x14ac:dyDescent="0.25">
      <c r="A13" s="38"/>
      <c r="B13" s="44"/>
      <c r="C13" s="44"/>
      <c r="D13" s="38"/>
      <c r="E13" s="18"/>
      <c r="F13" s="30"/>
      <c r="G13" s="55"/>
      <c r="H13" s="30"/>
      <c r="I13" s="18"/>
      <c r="J13" s="18"/>
      <c r="K13" s="30"/>
      <c r="L13" s="18"/>
      <c r="M13" s="18"/>
      <c r="N13" s="30"/>
      <c r="O13" s="56"/>
      <c r="P13" s="31" t="str">
        <f t="shared" si="0"/>
        <v/>
      </c>
      <c r="Q13" s="30"/>
    </row>
    <row r="14" spans="1:17" x14ac:dyDescent="0.25">
      <c r="A14" s="38"/>
      <c r="B14" s="44"/>
      <c r="C14" s="44"/>
      <c r="D14" s="38"/>
      <c r="E14" s="18"/>
      <c r="F14" s="30"/>
      <c r="G14" s="55"/>
      <c r="H14" s="30"/>
      <c r="I14" s="18"/>
      <c r="J14" s="18"/>
      <c r="K14" s="30"/>
      <c r="L14" s="18"/>
      <c r="M14" s="18"/>
      <c r="N14" s="30"/>
      <c r="O14" s="56"/>
      <c r="P14" s="31" t="str">
        <f t="shared" si="0"/>
        <v/>
      </c>
      <c r="Q14" s="30"/>
    </row>
    <row r="15" spans="1:17" x14ac:dyDescent="0.25">
      <c r="A15" s="38"/>
      <c r="B15" s="44"/>
      <c r="C15" s="44"/>
      <c r="D15" s="38"/>
      <c r="E15" s="18"/>
      <c r="F15" s="30"/>
      <c r="G15" s="55"/>
      <c r="H15" s="30"/>
      <c r="I15" s="18"/>
      <c r="J15" s="18"/>
      <c r="K15" s="30"/>
      <c r="L15" s="18"/>
      <c r="M15" s="18"/>
      <c r="N15" s="30"/>
      <c r="O15" s="56"/>
      <c r="P15" s="31" t="str">
        <f t="shared" si="0"/>
        <v/>
      </c>
      <c r="Q15" s="30"/>
    </row>
    <row r="16" spans="1:17" x14ac:dyDescent="0.25">
      <c r="A16" s="37"/>
      <c r="B16" s="16">
        <v>3</v>
      </c>
      <c r="C16" s="16"/>
      <c r="D16" s="51"/>
      <c r="E16" s="52"/>
      <c r="F16" s="5"/>
      <c r="G16" s="52"/>
      <c r="H16" s="5"/>
      <c r="I16" s="3">
        <f>ROUNDDOWN(D16,0)</f>
        <v>0</v>
      </c>
      <c r="J16" s="9">
        <f>(D16-I16)*60</f>
        <v>0</v>
      </c>
      <c r="K16" s="34"/>
      <c r="L16" s="3">
        <f>ROUNDDOWN(E16,0)</f>
        <v>0</v>
      </c>
      <c r="M16" s="9">
        <f>(E16-L16)*-60</f>
        <v>0</v>
      </c>
      <c r="N16" s="5"/>
      <c r="O16" s="53"/>
      <c r="P16" s="8" t="str">
        <f t="shared" si="0"/>
        <v/>
      </c>
      <c r="Q16" s="5"/>
    </row>
    <row r="17" spans="1:17" x14ac:dyDescent="0.25">
      <c r="A17" s="37"/>
      <c r="B17" s="16"/>
      <c r="C17" s="16"/>
      <c r="D17" s="37"/>
      <c r="F17" s="5"/>
      <c r="G17" s="52"/>
      <c r="H17" s="5"/>
      <c r="K17" s="5"/>
      <c r="N17" s="5"/>
      <c r="O17" s="53"/>
      <c r="P17" s="8" t="str">
        <f t="shared" si="0"/>
        <v/>
      </c>
      <c r="Q17" s="5"/>
    </row>
    <row r="18" spans="1:17" x14ac:dyDescent="0.25">
      <c r="A18" s="37"/>
      <c r="B18" s="16"/>
      <c r="C18" s="16"/>
      <c r="D18" s="37"/>
      <c r="F18" s="5"/>
      <c r="G18" s="52"/>
      <c r="H18" s="5"/>
      <c r="K18" s="5"/>
      <c r="N18" s="5"/>
      <c r="O18" s="53"/>
      <c r="P18" s="8" t="str">
        <f t="shared" si="0"/>
        <v/>
      </c>
      <c r="Q18" s="5"/>
    </row>
    <row r="19" spans="1:17" x14ac:dyDescent="0.25">
      <c r="A19" s="37"/>
      <c r="B19" s="16"/>
      <c r="C19" s="16"/>
      <c r="D19" s="37"/>
      <c r="F19" s="5"/>
      <c r="G19" s="52"/>
      <c r="H19" s="5"/>
      <c r="K19" s="5"/>
      <c r="N19" s="5"/>
      <c r="O19" s="53"/>
      <c r="P19" s="8" t="str">
        <f t="shared" si="0"/>
        <v/>
      </c>
      <c r="Q19" s="5"/>
    </row>
    <row r="20" spans="1:17" x14ac:dyDescent="0.25">
      <c r="A20" s="38"/>
      <c r="B20" s="44">
        <v>4</v>
      </c>
      <c r="C20" s="44"/>
      <c r="D20" s="54"/>
      <c r="E20" s="55"/>
      <c r="F20" s="30"/>
      <c r="G20" s="55"/>
      <c r="H20" s="30"/>
      <c r="I20" s="28">
        <f>ROUNDDOWN(D20,0)</f>
        <v>0</v>
      </c>
      <c r="J20" s="29">
        <f>(D20-I20)*60</f>
        <v>0</v>
      </c>
      <c r="K20" s="33"/>
      <c r="L20" s="28">
        <f>ROUNDDOWN(E20,0)</f>
        <v>0</v>
      </c>
      <c r="M20" s="29">
        <f>(E20-L20)*-60</f>
        <v>0</v>
      </c>
      <c r="N20" s="30"/>
      <c r="O20" s="56"/>
      <c r="P20" s="31" t="str">
        <f t="shared" si="0"/>
        <v/>
      </c>
      <c r="Q20" s="30"/>
    </row>
    <row r="21" spans="1:17" x14ac:dyDescent="0.25">
      <c r="A21" s="38"/>
      <c r="B21" s="44"/>
      <c r="C21" s="44"/>
      <c r="D21" s="38"/>
      <c r="E21" s="18"/>
      <c r="F21" s="30"/>
      <c r="G21" s="55"/>
      <c r="H21" s="30"/>
      <c r="I21" s="18"/>
      <c r="J21" s="18"/>
      <c r="K21" s="30"/>
      <c r="L21" s="18"/>
      <c r="M21" s="18"/>
      <c r="N21" s="30"/>
      <c r="O21" s="56"/>
      <c r="P21" s="31" t="str">
        <f t="shared" si="0"/>
        <v/>
      </c>
      <c r="Q21" s="30"/>
    </row>
    <row r="22" spans="1:17" x14ac:dyDescent="0.25">
      <c r="A22" s="38"/>
      <c r="B22" s="44"/>
      <c r="C22" s="44"/>
      <c r="D22" s="38"/>
      <c r="E22" s="18"/>
      <c r="F22" s="30"/>
      <c r="G22" s="55"/>
      <c r="H22" s="30"/>
      <c r="I22" s="18"/>
      <c r="J22" s="18"/>
      <c r="K22" s="30"/>
      <c r="L22" s="18"/>
      <c r="M22" s="18"/>
      <c r="N22" s="30"/>
      <c r="O22" s="56"/>
      <c r="P22" s="31" t="str">
        <f t="shared" si="0"/>
        <v/>
      </c>
      <c r="Q22" s="30"/>
    </row>
    <row r="23" spans="1:17" x14ac:dyDescent="0.25">
      <c r="A23" s="38"/>
      <c r="B23" s="44"/>
      <c r="C23" s="44"/>
      <c r="D23" s="38"/>
      <c r="E23" s="18"/>
      <c r="F23" s="30"/>
      <c r="G23" s="55"/>
      <c r="H23" s="30"/>
      <c r="I23" s="18"/>
      <c r="J23" s="18"/>
      <c r="K23" s="30"/>
      <c r="L23" s="18"/>
      <c r="M23" s="18"/>
      <c r="N23" s="30"/>
      <c r="O23" s="56"/>
      <c r="P23" s="31" t="str">
        <f t="shared" si="0"/>
        <v/>
      </c>
      <c r="Q23" s="30"/>
    </row>
    <row r="24" spans="1:17" x14ac:dyDescent="0.25">
      <c r="A24" s="37"/>
      <c r="B24" s="16">
        <v>5</v>
      </c>
      <c r="C24" s="16"/>
      <c r="D24" s="51"/>
      <c r="E24" s="52"/>
      <c r="F24" s="5"/>
      <c r="G24" s="52"/>
      <c r="H24" s="5"/>
      <c r="I24" s="3">
        <f>ROUNDDOWN(D24,0)</f>
        <v>0</v>
      </c>
      <c r="J24" s="9">
        <f>(D24-I24)*60</f>
        <v>0</v>
      </c>
      <c r="K24" s="34"/>
      <c r="L24" s="3">
        <f>ROUNDDOWN(E24,0)</f>
        <v>0</v>
      </c>
      <c r="M24" s="9">
        <f>(E24-L24)*-60</f>
        <v>0</v>
      </c>
      <c r="N24" s="5"/>
      <c r="O24" s="53"/>
      <c r="P24" s="8" t="str">
        <f t="shared" si="0"/>
        <v/>
      </c>
      <c r="Q24" s="5"/>
    </row>
    <row r="25" spans="1:17" x14ac:dyDescent="0.25">
      <c r="A25" s="37"/>
      <c r="B25" s="16"/>
      <c r="C25" s="16"/>
      <c r="D25" s="37"/>
      <c r="F25" s="5"/>
      <c r="G25" s="52"/>
      <c r="H25" s="5"/>
      <c r="K25" s="5"/>
      <c r="N25" s="5"/>
      <c r="O25" s="53"/>
      <c r="P25" s="8" t="str">
        <f t="shared" si="0"/>
        <v/>
      </c>
      <c r="Q25" s="5"/>
    </row>
    <row r="26" spans="1:17" x14ac:dyDescent="0.25">
      <c r="A26" s="37"/>
      <c r="B26" s="16"/>
      <c r="C26" s="16"/>
      <c r="D26" s="37"/>
      <c r="F26" s="5"/>
      <c r="G26" s="52"/>
      <c r="H26" s="5"/>
      <c r="K26" s="5"/>
      <c r="N26" s="5"/>
      <c r="O26" s="53"/>
      <c r="P26" s="8" t="str">
        <f t="shared" si="0"/>
        <v/>
      </c>
      <c r="Q26" s="5"/>
    </row>
    <row r="27" spans="1:17" x14ac:dyDescent="0.25">
      <c r="A27" s="37"/>
      <c r="B27" s="48"/>
      <c r="C27" s="48"/>
      <c r="D27" s="37"/>
      <c r="E27" s="14"/>
      <c r="F27" s="5"/>
      <c r="G27" s="62"/>
      <c r="H27" s="5"/>
      <c r="I27" s="14"/>
      <c r="J27" s="14"/>
      <c r="K27" s="5"/>
      <c r="L27" s="14"/>
      <c r="M27" s="14"/>
      <c r="N27" s="5"/>
      <c r="O27" s="57"/>
      <c r="P27" s="8" t="str">
        <f t="shared" si="0"/>
        <v/>
      </c>
      <c r="Q27" s="5"/>
    </row>
    <row r="28" spans="1:17" x14ac:dyDescent="0.25">
      <c r="A28" s="38"/>
      <c r="B28" s="44">
        <v>6</v>
      </c>
      <c r="C28" s="44"/>
      <c r="D28" s="54"/>
      <c r="E28" s="55"/>
      <c r="F28" s="30"/>
      <c r="G28" s="55"/>
      <c r="H28" s="30"/>
      <c r="I28" s="28">
        <f>ROUNDDOWN(D28,0)</f>
        <v>0</v>
      </c>
      <c r="J28" s="29">
        <f>(D28-I28)*60</f>
        <v>0</v>
      </c>
      <c r="K28" s="33"/>
      <c r="L28" s="28">
        <f>ROUNDDOWN(E28,0)</f>
        <v>0</v>
      </c>
      <c r="M28" s="29">
        <f>(E28-L28)*-60</f>
        <v>0</v>
      </c>
      <c r="N28" s="30"/>
      <c r="O28" s="56"/>
      <c r="P28" s="31" t="str">
        <f t="shared" si="0"/>
        <v/>
      </c>
      <c r="Q28" s="30"/>
    </row>
    <row r="29" spans="1:17" x14ac:dyDescent="0.25">
      <c r="A29" s="38"/>
      <c r="B29" s="44"/>
      <c r="C29" s="44"/>
      <c r="D29" s="38"/>
      <c r="E29" s="18"/>
      <c r="F29" s="30"/>
      <c r="G29" s="55"/>
      <c r="H29" s="30"/>
      <c r="I29" s="18"/>
      <c r="J29" s="18"/>
      <c r="K29" s="30"/>
      <c r="L29" s="18"/>
      <c r="M29" s="18"/>
      <c r="N29" s="30"/>
      <c r="O29" s="56"/>
      <c r="P29" s="31" t="str">
        <f t="shared" si="0"/>
        <v/>
      </c>
      <c r="Q29" s="30"/>
    </row>
    <row r="30" spans="1:17" x14ac:dyDescent="0.25">
      <c r="A30" s="38"/>
      <c r="B30" s="44"/>
      <c r="C30" s="44"/>
      <c r="D30" s="38"/>
      <c r="E30" s="18"/>
      <c r="F30" s="30"/>
      <c r="G30" s="55"/>
      <c r="H30" s="30"/>
      <c r="I30" s="18"/>
      <c r="J30" s="18"/>
      <c r="K30" s="30"/>
      <c r="L30" s="18"/>
      <c r="M30" s="18"/>
      <c r="N30" s="30"/>
      <c r="O30" s="56"/>
      <c r="P30" s="31" t="str">
        <f t="shared" si="0"/>
        <v/>
      </c>
      <c r="Q30" s="30"/>
    </row>
    <row r="31" spans="1:17" x14ac:dyDescent="0.25">
      <c r="A31" s="38"/>
      <c r="B31" s="44"/>
      <c r="C31" s="44"/>
      <c r="D31" s="38"/>
      <c r="E31" s="18"/>
      <c r="F31" s="30"/>
      <c r="G31" s="55"/>
      <c r="H31" s="30"/>
      <c r="I31" s="18"/>
      <c r="J31" s="18"/>
      <c r="K31" s="30"/>
      <c r="L31" s="18"/>
      <c r="M31" s="18"/>
      <c r="N31" s="30"/>
      <c r="O31" s="56"/>
      <c r="P31" s="31" t="str">
        <f t="shared" si="0"/>
        <v/>
      </c>
      <c r="Q31" s="30"/>
    </row>
    <row r="32" spans="1:17" x14ac:dyDescent="0.25">
      <c r="A32" s="37"/>
      <c r="B32" s="16">
        <v>7</v>
      </c>
      <c r="C32" s="16"/>
      <c r="D32" s="51"/>
      <c r="E32" s="52"/>
      <c r="F32" s="5"/>
      <c r="G32" s="52"/>
      <c r="H32" s="5"/>
      <c r="I32" s="3">
        <f>ROUNDDOWN(D32,0)</f>
        <v>0</v>
      </c>
      <c r="J32" s="9">
        <f>(D32-I32)*60</f>
        <v>0</v>
      </c>
      <c r="K32" s="34"/>
      <c r="L32" s="3">
        <f>ROUNDDOWN(E32,0)</f>
        <v>0</v>
      </c>
      <c r="M32" s="9">
        <f>(E32-L32)*-60</f>
        <v>0</v>
      </c>
      <c r="N32" s="5"/>
      <c r="O32" s="53"/>
      <c r="P32" s="8" t="str">
        <f t="shared" si="0"/>
        <v/>
      </c>
      <c r="Q32" s="5"/>
    </row>
    <row r="33" spans="1:17" x14ac:dyDescent="0.25">
      <c r="A33" s="37"/>
      <c r="B33" s="16"/>
      <c r="C33" s="16"/>
      <c r="D33" s="37"/>
      <c r="F33" s="5"/>
      <c r="G33" s="52"/>
      <c r="H33" s="5"/>
      <c r="K33" s="5"/>
      <c r="N33" s="5"/>
      <c r="O33" s="53"/>
      <c r="P33" s="8" t="str">
        <f t="shared" si="0"/>
        <v/>
      </c>
      <c r="Q33" s="5"/>
    </row>
    <row r="34" spans="1:17" x14ac:dyDescent="0.25">
      <c r="A34" s="37"/>
      <c r="B34" s="16"/>
      <c r="C34" s="16"/>
      <c r="D34" s="37"/>
      <c r="F34" s="5"/>
      <c r="G34" s="52"/>
      <c r="H34" s="5"/>
      <c r="K34" s="5"/>
      <c r="N34" s="5"/>
      <c r="O34" s="53"/>
      <c r="P34" s="8" t="str">
        <f t="shared" si="0"/>
        <v/>
      </c>
      <c r="Q34" s="5"/>
    </row>
    <row r="35" spans="1:17" x14ac:dyDescent="0.25">
      <c r="A35" s="41"/>
      <c r="B35" s="45"/>
      <c r="C35" s="45"/>
      <c r="D35" s="41"/>
      <c r="E35" s="10"/>
      <c r="F35" s="11"/>
      <c r="G35" s="58"/>
      <c r="H35" s="11"/>
      <c r="I35" s="10"/>
      <c r="J35" s="10"/>
      <c r="K35" s="11"/>
      <c r="L35" s="10"/>
      <c r="M35" s="10"/>
      <c r="N35" s="11"/>
      <c r="O35" s="63"/>
      <c r="P35" s="12" t="str">
        <f t="shared" si="0"/>
        <v/>
      </c>
      <c r="Q35" s="11"/>
    </row>
  </sheetData>
  <sheetProtection sheet="1" objects="1" scenarios="1" selectLockedCells="1"/>
  <mergeCells count="6">
    <mergeCell ref="D5:E5"/>
    <mergeCell ref="I5:M5"/>
    <mergeCell ref="I6:J6"/>
    <mergeCell ref="L6:M6"/>
    <mergeCell ref="O6:P6"/>
    <mergeCell ref="G5:H5"/>
  </mergeCells>
  <printOptions horizontalCentered="1"/>
  <pageMargins left="0.6" right="0.6" top="0.75" bottom="0.75" header="0.3" footer="0.3"/>
  <pageSetup scale="98" orientation="landscape" r:id="rId1"/>
  <headerFooter>
    <oddHeader>&amp;L&amp;"-,Bold"CIVIL AIR PATROL&amp;C&amp;"-,Bold"AIRBORNE PHOTOGRAPHY&amp;R&amp;"-,Bold"TARGET CONTROL LIST</oddHeader>
    <oddFooter>&amp;RCMG v.5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Left</vt:lpstr>
      <vt:lpstr>Right</vt:lpstr>
      <vt:lpstr>input_left</vt:lpstr>
      <vt:lpstr>input_right</vt:lpstr>
    </vt:vector>
  </TitlesOfParts>
  <Company>SRT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Martin</dc:creator>
  <cp:lastModifiedBy>Windows User</cp:lastModifiedBy>
  <cp:lastPrinted>2017-06-20T18:04:26Z</cp:lastPrinted>
  <dcterms:created xsi:type="dcterms:W3CDTF">2011-12-04T17:18:28Z</dcterms:created>
  <dcterms:modified xsi:type="dcterms:W3CDTF">2017-07-06T18:45:33Z</dcterms:modified>
</cp:coreProperties>
</file>